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980" windowHeight="7125"/>
  </bookViews>
  <sheets>
    <sheet name="Прямой результат рус" sheetId="24" r:id="rId1"/>
  </sheets>
  <definedNames>
    <definedName name="_xlnm.Print_Area" localSheetId="0">'Прямой результат рус'!$A$1:$E$86</definedName>
  </definedNames>
  <calcPr calcId="145621"/>
</workbook>
</file>

<file path=xl/calcChain.xml><?xml version="1.0" encoding="utf-8"?>
<calcChain xmlns="http://schemas.openxmlformats.org/spreadsheetml/2006/main">
  <c r="D6" i="24" l="1"/>
  <c r="C6" i="24"/>
  <c r="D21" i="24"/>
  <c r="C21" i="24"/>
  <c r="D37" i="24"/>
  <c r="C37" i="24"/>
  <c r="D47" i="24"/>
  <c r="C47" i="24"/>
  <c r="D68" i="24"/>
  <c r="C68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8" i="24"/>
  <c r="E39" i="24"/>
  <c r="E40" i="24"/>
  <c r="E41" i="24"/>
  <c r="E42" i="24"/>
  <c r="E43" i="24"/>
  <c r="E44" i="24"/>
  <c r="E45" i="24"/>
  <c r="E46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7" i="24"/>
  <c r="E6" i="24" l="1"/>
  <c r="E37" i="24"/>
  <c r="E68" i="24"/>
  <c r="E47" i="24"/>
  <c r="E21" i="24"/>
</calcChain>
</file>

<file path=xl/sharedStrings.xml><?xml version="1.0" encoding="utf-8"?>
<sst xmlns="http://schemas.openxmlformats.org/spreadsheetml/2006/main" count="89" uniqueCount="89">
  <si>
    <t>Строительство системы водоснабжения в а. Кызылшаруа района Т. Рыскулова Жамбылской области</t>
  </si>
  <si>
    <t xml:space="preserve">Строительство системы водоснабжения в а. Уланбель Мойынкумского района Жамбылской области </t>
  </si>
  <si>
    <t>Строительство водопроводных сетей и водозаборных сооружений в а. Бирлик Шуского района Жамбылской  области</t>
  </si>
  <si>
    <t>Строительство системы водоснабжения в а. Нурлыкент Жуалынского района Жамбылской области</t>
  </si>
  <si>
    <t>Строительство водоприемных сооружений и водопроводной сети а. Туймекент с подключением их к групповому водопроводу а. Ынтымак Байзакского района Жамбылской области</t>
  </si>
  <si>
    <t>Строительство тводоприемных сооружений и водопроводной сети а. Жетыбай с подключением их к групповому водопроводу а. Ынтымак Байзакского района Жамбылской области</t>
  </si>
  <si>
    <t>Реконструкция системы водоснабжения а. Гродниково Жамбылского района Жамбылской области</t>
  </si>
  <si>
    <t>Реконструкция систем водоснабжения а.Айша биби Жамбылского района Жамбылской области</t>
  </si>
  <si>
    <t>Реконструкция системы водоснабжения а. Тастобе Жамбылского района Жамбылской области</t>
  </si>
  <si>
    <t>Реконструкция системы водоснабжения с.Беткайнар Кордайского района Жамбылской области</t>
  </si>
  <si>
    <t xml:space="preserve">Реконструкция водопроводной и строиельство 3-ей очереди водопрводной сети в а. Мойынкум Мойынкумского района Жамбылской области </t>
  </si>
  <si>
    <t>Строительство водоприемных сооружении и водопроводных сетей населенных пунктов Кияхты,Мирный Мойынкумского района Жамбылской области</t>
  </si>
  <si>
    <t>Строительство водопроводных сетей и водозаьорных сооружений  а.Далакайнар Шуского района Жамбылской области</t>
  </si>
  <si>
    <t>Реконструкция системы водоснабжения а.Акжар Байзакского района Жамбылской области</t>
  </si>
  <si>
    <t>Строительство водоприемных сооружений и водопр-ых сетей а.Дихан-2   Байзакского района Жамбылской области</t>
  </si>
  <si>
    <t>Реконструкция системы водоснабжения а.Жалпактобе Жамбылского района Жамбылской области</t>
  </si>
  <si>
    <t>Строительство  системы водоснабжения на станции Бурылбайтал Мойынкумского района Жамбылской области</t>
  </si>
  <si>
    <t xml:space="preserve"> Водоснабжение а.Аккум  Таласского района Жамбылской области . Сервисные линий.</t>
  </si>
  <si>
    <t>Актюбинская область</t>
  </si>
  <si>
    <t>Алматинскася область</t>
  </si>
  <si>
    <t>Атырауская область</t>
  </si>
  <si>
    <t xml:space="preserve">Жамбылская область </t>
  </si>
  <si>
    <t>№</t>
  </si>
  <si>
    <t>п/п</t>
  </si>
  <si>
    <t>Прямой результат</t>
  </si>
  <si>
    <t>Наименование показателей (планируемые мероприятия)</t>
  </si>
  <si>
    <t>План в тыс.тенге</t>
  </si>
  <si>
    <t>Факт в тыс.тенге</t>
  </si>
  <si>
    <t>Отклонение в тыс.тенге</t>
  </si>
  <si>
    <t>Реконструкция разводящих водопроводных сетей в селе Запорожье Жаксынского района Акмолинской  области - 13,3 км, 427 шт.</t>
  </si>
  <si>
    <t>Реконструкция скважинного водозабора и системы водоснабжения села Подгорное Жаксынского района Акмолинской области - 1,4 км, 136 шт.</t>
  </si>
  <si>
    <t>Реконструкция водопроводных сетей в селе Коянды Целиноградского района Акмолинской области - 70,378 км, 865 шт.</t>
  </si>
  <si>
    <t>Реконструкция системы водопроводных сетей в селе Караоткель Целиноградского района Акмолинской области - 84 км, 868 шт.</t>
  </si>
  <si>
    <t>Строительство водовода и разводящих сетей в селе Айдарлы Зерендинского района Акмолинской области - 5 км, 53 шт.</t>
  </si>
  <si>
    <t>Реконструкция системы водоснабжения из подземных источников села Отрадное Жаркаинского района Акмолинской области - 4 км, 0 шт.</t>
  </si>
  <si>
    <t>Реконструкция системы водоснабжения села Астраханка Астраханского района Акмолинской  области (4-ая очередь) - 3,058 км, 44 шт</t>
  </si>
  <si>
    <t>Реконструкция водопроводных сетей и сооружений и водоотведения (вторая очередь) в п.Шортанды Шортандинского района Акмолинской области - водоснабжение - 5 км, водоотведение - 2 км, 153 шт</t>
  </si>
  <si>
    <t>Бурение скважин и стоительство водовода в селе Петровка Астраханского района - 1,7 км, 2 шт</t>
  </si>
  <si>
    <t>Реконструкция водопроводных сетей и сооружений села Раевка Шортандинского района Акмолинской области - 6 км, 2 шт</t>
  </si>
  <si>
    <t>Реконструкция водопровоных сетей села Новосёловка Шортандинского района Акмолинской области - 6 км, 158 шт</t>
  </si>
  <si>
    <t>Реконструкция водопроводных сетей в ауле Жибек жолы Аршалынского района Акмолинской области. Строительство разводящих сетей в западной части (первый массив) и восточной части аула (второй массив)  - 6 км, 140 шт</t>
  </si>
  <si>
    <t>Реконструкция водопроводных сетей и подведение водопровода до границы раздела участков жилых домов в ауле Бозайгыр Шортандинского района Акмолинской области (2 очередь)  - 8 км, 114 шт</t>
  </si>
  <si>
    <t>Реконструкция водовода аул Акмол-село Караоткель Целиноградского района Акмолинской области - 21,236 км, 0 шт</t>
  </si>
  <si>
    <t>Акмолинская область - водоснабжение - 235,072 км, водоотведение - 2 км, приборы учета - 2962 шт</t>
  </si>
  <si>
    <t>Реконструкция системы водоснабжения в с.Сарколь и с.Шубарши  Темирского райоона Актюбинской области - 32,5 км, 30 шт</t>
  </si>
  <si>
    <t>Строительство объектов водоснабжения в с.Маржанбулак Алгинского района - 65,6 км</t>
  </si>
  <si>
    <t>Строительство объектов водоснабжения в с.Жарлы Байганинского района - 34,4 км</t>
  </si>
  <si>
    <t>Реконструкция водопроводных сетей и сооружений с.Жана-коныс (старая часть села) города Актобе - 21 км</t>
  </si>
  <si>
    <t>Строительство объектов водоснабжения в с. Кумтогай Иргизского  района - 13,1 км</t>
  </si>
  <si>
    <t>Строительство объектов водоснабжения в с. Жайсанбай Иргизского района Актюбинской области - 31,1 км</t>
  </si>
  <si>
    <t>Строительство объектов водоснабжения в с. Куйылыс  Иргизского  района - 51,8 км, 177 шт</t>
  </si>
  <si>
    <t>Реконструкция водопроводных сетей в районе с. Кызылсу Хромтауского района Актюбинской области - 7,6 км, 118 шт</t>
  </si>
  <si>
    <t>Строительство объектов водоснабжения в с.Булактыколь Байганинского района Актюбинской области - 4 км, 78 шт</t>
  </si>
  <si>
    <t>Строительство объектов водоснабжения в с. Каратаусай Мартукского района Актюбинской области - 7,9 км, 149 шт</t>
  </si>
  <si>
    <t>Строительство объектов водоснабжения в с. Калыбай Иргизского района Актюбинской области - 15,4 км, 70 шт</t>
  </si>
  <si>
    <t>Реконструкция системы действующего водопровода в селе Жамбыл Айтекебийского района Актюбинской области - 7 км</t>
  </si>
  <si>
    <t>Реконструкция канализационных сетей в с. Никельтау Хромтауского района Актюбинской области - водоотведение - 6,1 км</t>
  </si>
  <si>
    <t>Реконструкция напорного коллектора и внутрипоселковых канализационных сетей в с. Кенкияк Темирскогот района Актюбинской области - водоотведение -12,9 км</t>
  </si>
  <si>
    <t>Реконструкция напорного коллектора и внутрипоселковых канализационных сетей в с. Шубаркудук Темирскогот района Актюбинской области - водоотведение -4 км</t>
  </si>
  <si>
    <t>Реконструкция и строительство системы водоснабжения п.Балпык би Коксуского района  Алматинской области - 18,5 км, 17,5 км, 700 шт.</t>
  </si>
  <si>
    <t>Реконструкция и строительство систем водоснабжения  села Кызылту Талгарского района Алматинской области (2 очередь) - 12,9 км, 1,5 км, 293 шт.</t>
  </si>
  <si>
    <t>Реконструкция и строительство систем водоснабжения села Жалкамыс Талгарского района Алматинской области - 13,11 км, 572 шт.</t>
  </si>
  <si>
    <t>Реконструкция и строительство системы водоснабжения с. Нарынкол Райымбекского района Алматинской области. (корректировка) - 26 км, 20 км, 700 шт.</t>
  </si>
  <si>
    <t>Реконструкция и строительство систем водоснабжения с. Баканас Балхашского района Алматинской области - 13 км, 8,7 км, 500 шт</t>
  </si>
  <si>
    <t>Реконструкция и строительство системы водоснабжения села Узынагаш Жамбылского района Алматинской области. 2-я очередь. Внутрипоселковая водопроводная сеть - 115 км, 85 км, 4000 шт</t>
  </si>
  <si>
    <t>Реконструкция и строительство систем водоснабжения с. Акши Енбекшиказахского района Алматинской области - 8 км, 8 км, 527</t>
  </si>
  <si>
    <t>Реконструкция и строительство систем водоснабжения с. Таутергень Енбекшиказахского района Алматинской области - 4,5 км, 2,5 км, 176 шт</t>
  </si>
  <si>
    <t>Реконструкция и строительство системы водоснабжения с. Жетыген Илийского района Алматинской области - 14 км, 14 км, 644 шт</t>
  </si>
  <si>
    <t>Строительство водоочистных сооружений с водопроводными сетями в с.с. Шагырлы, Жасарал, Куйген Курмангазинского района - 8 км,68 шт</t>
  </si>
  <si>
    <t>Реконструкция I-II подъема ВОС и системы водоснабжения в с.Коктогай  Индерского равйона - 850 м3/сут, 44 шт</t>
  </si>
  <si>
    <t>Реконструкция  I-II подъема ВОС и системы водоснабжения в с.Елтай Индерского района - 850 м3/сут</t>
  </si>
  <si>
    <t>Реконструкция I-II подъема ВОС и системы водоснабжения в с.Орлик Индерского района - 800 м3/сут, 237 шт</t>
  </si>
  <si>
    <t>Реконструкция I-II подъема ВОС и системы водоснабжения в с.Жарсуат Индерского района - 500 м,/сут</t>
  </si>
  <si>
    <t>Реконструкция I-II подъема ВОС и системы водоснабжения в с.Бодене Индерского района - 600 м,/сут, 132 шт</t>
  </si>
  <si>
    <t>Реконструкция ВОС в с. Жанбай Исатайского района - 21,3 км, 755 м3/сут</t>
  </si>
  <si>
    <t>Реконструкция ВОС и строительство внутрипоселковой водопроводной линий в с.Аққыстау  Исатайского района Атырауской области - 2 км, 2700 м3/сут, 508 шт</t>
  </si>
  <si>
    <t>Разработка ПСД Реконструкция внутрипоселковой водопроводной линии в п.Миялы, Жангельдин, Жаскайрат, Коныстану, Тайсойган, Тасшагыл, Караколь, Карабау Кызылкогинского района  - 69,5 км, 1191 шт</t>
  </si>
  <si>
    <t>Строительство водопроводной линий Карабау-Караколь Кызылкогинского района Атрауауской области - 13,75 км</t>
  </si>
  <si>
    <t>Строительство и реконструкцию внутрипоселковых водопроводных линий в пос.Доссор Макатского района Атырауской области - 103 км, 1870 шт</t>
  </si>
  <si>
    <t>Строительство внутрипоселковой водопроводной линий в населенном пункте Томан Исатайского района Атырауской области - 2,08 км, 22 шт</t>
  </si>
  <si>
    <t>Строительство внутрипоселковых водопроводных сетей в с.Мукур Кызылкогинского района Атырауской области - 35,53 км, 702 шт</t>
  </si>
  <si>
    <t>Строительство  внутрипоселковых водопроводных сетей в с.Жантерек Кызылкогинского района Атырауской области - 4,48 км, 80 шт</t>
  </si>
  <si>
    <t>Реконструкция ВОС и  водопроводных сетейв с.Сартугай Махамбетского района Атырауской области - 6,06 км</t>
  </si>
  <si>
    <t>Реконструкция ВОС и водопроводных сетей в с.Актогай Махамбетского района Атырауской области - 3,4 км</t>
  </si>
  <si>
    <t>Строительствовнутрсиельских водопроводных сетей в с.Тургызба Жылыойского района - 13,6 км</t>
  </si>
  <si>
    <t>Строительство внутрсиельских водопроводных сетей в с.Аккизтогай Жылыойского района - 15,3 км,</t>
  </si>
  <si>
    <t>Строительство внутрсиельских водопроводных сетей в с.Шокпартогай Жылыойского района- 13,3 км</t>
  </si>
  <si>
    <t>СтроительствоВОС  внутрипоселковых водопроводных сетей в с.Майкомген Жылыойского района - 18,7 км</t>
  </si>
  <si>
    <t>032 "Целевые трансферты на развитие областным бюджетам на развитие системы водоснабжения и водоотведения в сельских населенных пунктах"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</si>
</sst>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right" vertical="top"/>
    </xf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horizontal="left" vertical="top" wrapText="1"/>
    </xf>
    <xf numFmtId="41" fontId="8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41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1" fontId="8" fillId="4" borderId="1" xfId="0" applyNumberFormat="1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</cellXfs>
  <cellStyles count="5">
    <cellStyle name="S1" xfId="1"/>
    <cellStyle name="Обычный" xfId="0" builtinId="0"/>
    <cellStyle name="Обычный 2" xfId="4"/>
    <cellStyle name="Обычный 4" xfId="3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6"/>
  <sheetViews>
    <sheetView tabSelected="1" view="pageBreakPreview" zoomScale="70" zoomScaleSheetLayoutView="70" workbookViewId="0">
      <selection activeCell="I10" sqref="I10"/>
    </sheetView>
  </sheetViews>
  <sheetFormatPr defaultRowHeight="15" outlineLevelRow="1" x14ac:dyDescent="0.25"/>
  <cols>
    <col min="1" max="1" width="4.85546875" customWidth="1"/>
    <col min="2" max="2" width="47.140625" customWidth="1"/>
    <col min="3" max="3" width="13.28515625" customWidth="1"/>
    <col min="4" max="4" width="13.140625" customWidth="1"/>
    <col min="5" max="5" width="14.42578125" customWidth="1"/>
  </cols>
  <sheetData>
    <row r="2" spans="1:5" ht="40.5" customHeight="1" x14ac:dyDescent="0.25">
      <c r="A2" s="21" t="s">
        <v>88</v>
      </c>
      <c r="B2" s="21"/>
      <c r="C2" s="21"/>
      <c r="D2" s="21"/>
      <c r="E2" s="21"/>
    </row>
    <row r="4" spans="1:5" ht="15.75" x14ac:dyDescent="0.25">
      <c r="A4" s="1" t="s">
        <v>22</v>
      </c>
      <c r="B4" s="19" t="s">
        <v>24</v>
      </c>
      <c r="C4" s="19"/>
      <c r="D4" s="19"/>
      <c r="E4" s="20"/>
    </row>
    <row r="5" spans="1:5" ht="31.5" x14ac:dyDescent="0.25">
      <c r="A5" s="1" t="s">
        <v>23</v>
      </c>
      <c r="B5" s="10" t="s">
        <v>25</v>
      </c>
      <c r="C5" s="10" t="s">
        <v>26</v>
      </c>
      <c r="D5" s="10" t="s">
        <v>27</v>
      </c>
      <c r="E5" s="16" t="s">
        <v>28</v>
      </c>
    </row>
    <row r="6" spans="1:5" ht="25.5" x14ac:dyDescent="0.25">
      <c r="A6" s="2"/>
      <c r="B6" s="3" t="s">
        <v>43</v>
      </c>
      <c r="C6" s="11">
        <f>SUM(C7:C20)</f>
        <v>2724139</v>
      </c>
      <c r="D6" s="11">
        <f t="shared" ref="D6:E6" si="0">SUM(D7:D20)</f>
        <v>2721091.2999999993</v>
      </c>
      <c r="E6" s="17">
        <f t="shared" si="0"/>
        <v>3047.7000000000571</v>
      </c>
    </row>
    <row r="7" spans="1:5" ht="38.25" outlineLevel="1" x14ac:dyDescent="0.25">
      <c r="A7" s="2"/>
      <c r="B7" s="4" t="s">
        <v>29</v>
      </c>
      <c r="C7" s="12">
        <v>81705</v>
      </c>
      <c r="D7" s="12">
        <v>78803.600000000006</v>
      </c>
      <c r="E7" s="18">
        <f>C7-D7</f>
        <v>2901.3999999999942</v>
      </c>
    </row>
    <row r="8" spans="1:5" ht="38.25" outlineLevel="1" x14ac:dyDescent="0.25">
      <c r="A8" s="5"/>
      <c r="B8" s="4" t="s">
        <v>30</v>
      </c>
      <c r="C8" s="12">
        <v>13298</v>
      </c>
      <c r="D8" s="12">
        <v>13297.4</v>
      </c>
      <c r="E8" s="18">
        <f t="shared" ref="E8:E67" si="1">C8-D8</f>
        <v>0.6000000000003638</v>
      </c>
    </row>
    <row r="9" spans="1:5" ht="38.25" outlineLevel="1" x14ac:dyDescent="0.25">
      <c r="A9" s="6"/>
      <c r="B9" s="4" t="s">
        <v>31</v>
      </c>
      <c r="C9" s="12">
        <v>690469</v>
      </c>
      <c r="D9" s="12">
        <v>690431.7</v>
      </c>
      <c r="E9" s="18">
        <f t="shared" si="1"/>
        <v>37.300000000046566</v>
      </c>
    </row>
    <row r="10" spans="1:5" ht="38.25" outlineLevel="1" x14ac:dyDescent="0.25">
      <c r="A10" s="6"/>
      <c r="B10" s="4" t="s">
        <v>32</v>
      </c>
      <c r="C10" s="12">
        <v>460000</v>
      </c>
      <c r="D10" s="12">
        <v>459945</v>
      </c>
      <c r="E10" s="18">
        <f t="shared" si="1"/>
        <v>55</v>
      </c>
    </row>
    <row r="11" spans="1:5" ht="38.25" outlineLevel="1" x14ac:dyDescent="0.25">
      <c r="A11" s="6"/>
      <c r="B11" s="15" t="s">
        <v>33</v>
      </c>
      <c r="C11" s="12">
        <v>187965</v>
      </c>
      <c r="D11" s="12">
        <v>187964.2</v>
      </c>
      <c r="E11" s="18">
        <f t="shared" si="1"/>
        <v>0.79999999998835847</v>
      </c>
    </row>
    <row r="12" spans="1:5" ht="38.25" outlineLevel="1" x14ac:dyDescent="0.25">
      <c r="A12" s="6"/>
      <c r="B12" s="4" t="s">
        <v>34</v>
      </c>
      <c r="C12" s="12">
        <v>70941</v>
      </c>
      <c r="D12" s="12">
        <v>70941</v>
      </c>
      <c r="E12" s="18">
        <f t="shared" si="1"/>
        <v>0</v>
      </c>
    </row>
    <row r="13" spans="1:5" ht="38.25" outlineLevel="1" x14ac:dyDescent="0.25">
      <c r="A13" s="6"/>
      <c r="B13" s="4" t="s">
        <v>35</v>
      </c>
      <c r="C13" s="12">
        <v>40092</v>
      </c>
      <c r="D13" s="12">
        <v>40090.5</v>
      </c>
      <c r="E13" s="18">
        <f t="shared" si="1"/>
        <v>1.5</v>
      </c>
    </row>
    <row r="14" spans="1:5" ht="51" outlineLevel="1" x14ac:dyDescent="0.25">
      <c r="A14" s="6"/>
      <c r="B14" s="4" t="s">
        <v>36</v>
      </c>
      <c r="C14" s="12">
        <v>218027</v>
      </c>
      <c r="D14" s="12">
        <v>218026.4</v>
      </c>
      <c r="E14" s="18">
        <f t="shared" si="1"/>
        <v>0.60000000000582077</v>
      </c>
    </row>
    <row r="15" spans="1:5" ht="25.5" outlineLevel="1" x14ac:dyDescent="0.25">
      <c r="A15" s="6"/>
      <c r="B15" s="15" t="s">
        <v>37</v>
      </c>
      <c r="C15" s="12">
        <v>37599</v>
      </c>
      <c r="D15" s="12">
        <v>37598.9</v>
      </c>
      <c r="E15" s="18">
        <f t="shared" si="1"/>
        <v>9.9999999998544808E-2</v>
      </c>
    </row>
    <row r="16" spans="1:5" ht="38.25" outlineLevel="1" x14ac:dyDescent="0.25">
      <c r="A16" s="6"/>
      <c r="B16" s="4" t="s">
        <v>38</v>
      </c>
      <c r="C16" s="12">
        <v>189955</v>
      </c>
      <c r="D16" s="12">
        <v>189954.9</v>
      </c>
      <c r="E16" s="18">
        <f t="shared" si="1"/>
        <v>0.10000000000582077</v>
      </c>
    </row>
    <row r="17" spans="1:5" ht="38.25" outlineLevel="1" x14ac:dyDescent="0.25">
      <c r="A17" s="6"/>
      <c r="B17" s="4" t="s">
        <v>39</v>
      </c>
      <c r="C17" s="12">
        <v>118480</v>
      </c>
      <c r="D17" s="12">
        <v>118480</v>
      </c>
      <c r="E17" s="18">
        <f t="shared" si="1"/>
        <v>0</v>
      </c>
    </row>
    <row r="18" spans="1:5" ht="63.75" outlineLevel="1" x14ac:dyDescent="0.25">
      <c r="A18" s="6"/>
      <c r="B18" s="15" t="s">
        <v>40</v>
      </c>
      <c r="C18" s="13">
        <v>100000</v>
      </c>
      <c r="D18" s="13">
        <v>100000</v>
      </c>
      <c r="E18" s="18">
        <f t="shared" si="1"/>
        <v>0</v>
      </c>
    </row>
    <row r="19" spans="1:5" ht="51.75" outlineLevel="1" x14ac:dyDescent="0.25">
      <c r="A19" s="6"/>
      <c r="B19" s="7" t="s">
        <v>41</v>
      </c>
      <c r="C19" s="13">
        <v>98694</v>
      </c>
      <c r="D19" s="13">
        <v>98693.4</v>
      </c>
      <c r="E19" s="18">
        <f t="shared" si="1"/>
        <v>0.60000000000582077</v>
      </c>
    </row>
    <row r="20" spans="1:5" ht="39" outlineLevel="1" x14ac:dyDescent="0.25">
      <c r="A20" s="6"/>
      <c r="B20" s="7" t="s">
        <v>42</v>
      </c>
      <c r="C20" s="13">
        <v>416914</v>
      </c>
      <c r="D20" s="13">
        <v>416864.3</v>
      </c>
      <c r="E20" s="18">
        <f t="shared" si="1"/>
        <v>49.700000000011642</v>
      </c>
    </row>
    <row r="21" spans="1:5" x14ac:dyDescent="0.25">
      <c r="A21" s="6"/>
      <c r="B21" s="3" t="s">
        <v>18</v>
      </c>
      <c r="C21" s="11">
        <f>SUM(C22:C36)</f>
        <v>2606257</v>
      </c>
      <c r="D21" s="11">
        <f t="shared" ref="D21:E21" si="2">SUM(D22:D36)</f>
        <v>2606256.7000000002</v>
      </c>
      <c r="E21" s="17">
        <f t="shared" si="2"/>
        <v>0.30000000000291038</v>
      </c>
    </row>
    <row r="22" spans="1:5" ht="38.25" outlineLevel="1" x14ac:dyDescent="0.25">
      <c r="A22" s="6"/>
      <c r="B22" s="8" t="s">
        <v>44</v>
      </c>
      <c r="C22" s="14">
        <v>430120</v>
      </c>
      <c r="D22" s="14">
        <v>430120</v>
      </c>
      <c r="E22" s="18">
        <f t="shared" si="1"/>
        <v>0</v>
      </c>
    </row>
    <row r="23" spans="1:5" ht="25.5" outlineLevel="1" x14ac:dyDescent="0.25">
      <c r="A23" s="6"/>
      <c r="B23" s="8" t="s">
        <v>45</v>
      </c>
      <c r="C23" s="14">
        <v>351753</v>
      </c>
      <c r="D23" s="14">
        <v>351753</v>
      </c>
      <c r="E23" s="18">
        <f t="shared" si="1"/>
        <v>0</v>
      </c>
    </row>
    <row r="24" spans="1:5" ht="25.5" outlineLevel="1" x14ac:dyDescent="0.25">
      <c r="A24" s="6"/>
      <c r="B24" s="8" t="s">
        <v>46</v>
      </c>
      <c r="C24" s="14">
        <v>231363</v>
      </c>
      <c r="D24" s="14">
        <v>231363</v>
      </c>
      <c r="E24" s="18">
        <f t="shared" si="1"/>
        <v>0</v>
      </c>
    </row>
    <row r="25" spans="1:5" ht="25.5" outlineLevel="1" x14ac:dyDescent="0.25">
      <c r="A25" s="6"/>
      <c r="B25" s="4" t="s">
        <v>47</v>
      </c>
      <c r="C25" s="12">
        <v>100000</v>
      </c>
      <c r="D25" s="12">
        <v>100000</v>
      </c>
      <c r="E25" s="18">
        <f t="shared" si="1"/>
        <v>0</v>
      </c>
    </row>
    <row r="26" spans="1:5" ht="25.5" outlineLevel="1" x14ac:dyDescent="0.25">
      <c r="A26" s="6"/>
      <c r="B26" s="4" t="s">
        <v>48</v>
      </c>
      <c r="C26" s="12">
        <v>165129</v>
      </c>
      <c r="D26" s="12">
        <v>165129</v>
      </c>
      <c r="E26" s="18">
        <f t="shared" si="1"/>
        <v>0</v>
      </c>
    </row>
    <row r="27" spans="1:5" ht="38.25" outlineLevel="1" x14ac:dyDescent="0.25">
      <c r="A27" s="6"/>
      <c r="B27" s="4" t="s">
        <v>49</v>
      </c>
      <c r="C27" s="12">
        <v>240000</v>
      </c>
      <c r="D27" s="12">
        <v>240000</v>
      </c>
      <c r="E27" s="18">
        <f t="shared" si="1"/>
        <v>0</v>
      </c>
    </row>
    <row r="28" spans="1:5" ht="25.5" outlineLevel="1" x14ac:dyDescent="0.25">
      <c r="A28" s="6"/>
      <c r="B28" s="4" t="s">
        <v>50</v>
      </c>
      <c r="C28" s="12">
        <v>200000</v>
      </c>
      <c r="D28" s="12">
        <v>200000</v>
      </c>
      <c r="E28" s="18">
        <f t="shared" si="1"/>
        <v>0</v>
      </c>
    </row>
    <row r="29" spans="1:5" ht="38.25" outlineLevel="1" x14ac:dyDescent="0.25">
      <c r="A29" s="6"/>
      <c r="B29" s="4" t="s">
        <v>51</v>
      </c>
      <c r="C29" s="12">
        <v>52333</v>
      </c>
      <c r="D29" s="12">
        <v>52333</v>
      </c>
      <c r="E29" s="18">
        <f t="shared" si="1"/>
        <v>0</v>
      </c>
    </row>
    <row r="30" spans="1:5" ht="38.25" outlineLevel="1" x14ac:dyDescent="0.25">
      <c r="A30" s="6"/>
      <c r="B30" s="4" t="s">
        <v>52</v>
      </c>
      <c r="C30" s="12">
        <v>74327</v>
      </c>
      <c r="D30" s="12">
        <v>74326.7</v>
      </c>
      <c r="E30" s="18">
        <f t="shared" si="1"/>
        <v>0.30000000000291038</v>
      </c>
    </row>
    <row r="31" spans="1:5" ht="38.25" outlineLevel="1" x14ac:dyDescent="0.25">
      <c r="A31" s="6"/>
      <c r="B31" s="4" t="s">
        <v>53</v>
      </c>
      <c r="C31" s="12">
        <v>132325</v>
      </c>
      <c r="D31" s="12">
        <v>132325</v>
      </c>
      <c r="E31" s="18">
        <f t="shared" si="1"/>
        <v>0</v>
      </c>
    </row>
    <row r="32" spans="1:5" ht="38.25" outlineLevel="1" x14ac:dyDescent="0.25">
      <c r="A32" s="6"/>
      <c r="B32" s="4" t="s">
        <v>54</v>
      </c>
      <c r="C32" s="12">
        <v>244493</v>
      </c>
      <c r="D32" s="12">
        <v>244493</v>
      </c>
      <c r="E32" s="18">
        <f t="shared" si="1"/>
        <v>0</v>
      </c>
    </row>
    <row r="33" spans="1:5" ht="38.25" outlineLevel="1" x14ac:dyDescent="0.25">
      <c r="A33" s="6"/>
      <c r="B33" s="4" t="s">
        <v>55</v>
      </c>
      <c r="C33" s="12">
        <v>45145</v>
      </c>
      <c r="D33" s="12">
        <v>45145</v>
      </c>
      <c r="E33" s="18">
        <f t="shared" si="1"/>
        <v>0</v>
      </c>
    </row>
    <row r="34" spans="1:5" ht="38.25" outlineLevel="1" x14ac:dyDescent="0.25">
      <c r="A34" s="6"/>
      <c r="B34" s="4" t="s">
        <v>56</v>
      </c>
      <c r="C34" s="12">
        <v>67398</v>
      </c>
      <c r="D34" s="12">
        <v>67398</v>
      </c>
      <c r="E34" s="18">
        <f t="shared" si="1"/>
        <v>0</v>
      </c>
    </row>
    <row r="35" spans="1:5" ht="51" outlineLevel="1" x14ac:dyDescent="0.25">
      <c r="A35" s="6"/>
      <c r="B35" s="4" t="s">
        <v>57</v>
      </c>
      <c r="C35" s="12">
        <v>163299</v>
      </c>
      <c r="D35" s="12">
        <v>163299</v>
      </c>
      <c r="E35" s="18">
        <f t="shared" si="1"/>
        <v>0</v>
      </c>
    </row>
    <row r="36" spans="1:5" ht="51" outlineLevel="1" x14ac:dyDescent="0.25">
      <c r="A36" s="6"/>
      <c r="B36" s="4" t="s">
        <v>58</v>
      </c>
      <c r="C36" s="12">
        <v>108572</v>
      </c>
      <c r="D36" s="12">
        <v>108572</v>
      </c>
      <c r="E36" s="18">
        <f t="shared" si="1"/>
        <v>0</v>
      </c>
    </row>
    <row r="37" spans="1:5" x14ac:dyDescent="0.25">
      <c r="A37" s="6"/>
      <c r="B37" s="3" t="s">
        <v>19</v>
      </c>
      <c r="C37" s="11">
        <f>SUM(C38:C46)</f>
        <v>3339727</v>
      </c>
      <c r="D37" s="11">
        <f t="shared" ref="D37:E37" si="3">SUM(D38:D46)</f>
        <v>3339727</v>
      </c>
      <c r="E37" s="17">
        <f t="shared" si="3"/>
        <v>0</v>
      </c>
    </row>
    <row r="38" spans="1:5" ht="38.25" outlineLevel="1" x14ac:dyDescent="0.25">
      <c r="A38" s="6"/>
      <c r="B38" s="4" t="s">
        <v>59</v>
      </c>
      <c r="C38" s="12">
        <v>567425</v>
      </c>
      <c r="D38" s="12">
        <v>567425</v>
      </c>
      <c r="E38" s="18">
        <f t="shared" si="1"/>
        <v>0</v>
      </c>
    </row>
    <row r="39" spans="1:5" ht="38.25" outlineLevel="1" x14ac:dyDescent="0.25">
      <c r="A39" s="6"/>
      <c r="B39" s="4" t="s">
        <v>60</v>
      </c>
      <c r="C39" s="12">
        <v>152743</v>
      </c>
      <c r="D39" s="12">
        <v>152743</v>
      </c>
      <c r="E39" s="18">
        <f t="shared" si="1"/>
        <v>0</v>
      </c>
    </row>
    <row r="40" spans="1:5" ht="38.25" outlineLevel="1" x14ac:dyDescent="0.25">
      <c r="A40" s="6"/>
      <c r="B40" s="4" t="s">
        <v>61</v>
      </c>
      <c r="C40" s="12">
        <v>136946</v>
      </c>
      <c r="D40" s="12">
        <v>136946</v>
      </c>
      <c r="E40" s="18">
        <f t="shared" si="1"/>
        <v>0</v>
      </c>
    </row>
    <row r="41" spans="1:5" ht="51" outlineLevel="1" x14ac:dyDescent="0.25">
      <c r="A41" s="6"/>
      <c r="B41" s="4" t="s">
        <v>62</v>
      </c>
      <c r="C41" s="12">
        <v>500021</v>
      </c>
      <c r="D41" s="12">
        <v>500021</v>
      </c>
      <c r="E41" s="18">
        <f t="shared" si="1"/>
        <v>0</v>
      </c>
    </row>
    <row r="42" spans="1:5" ht="38.25" outlineLevel="1" x14ac:dyDescent="0.25">
      <c r="A42" s="6"/>
      <c r="B42" s="4" t="s">
        <v>63</v>
      </c>
      <c r="C42" s="12">
        <v>66979</v>
      </c>
      <c r="D42" s="12">
        <v>66979</v>
      </c>
      <c r="E42" s="18">
        <f t="shared" si="1"/>
        <v>0</v>
      </c>
    </row>
    <row r="43" spans="1:5" ht="51" outlineLevel="1" x14ac:dyDescent="0.25">
      <c r="A43" s="6"/>
      <c r="B43" s="4" t="s">
        <v>64</v>
      </c>
      <c r="C43" s="12">
        <v>1518607</v>
      </c>
      <c r="D43" s="12">
        <v>1518607</v>
      </c>
      <c r="E43" s="18">
        <f t="shared" si="1"/>
        <v>0</v>
      </c>
    </row>
    <row r="44" spans="1:5" ht="38.25" outlineLevel="1" x14ac:dyDescent="0.25">
      <c r="A44" s="6"/>
      <c r="B44" s="4" t="s">
        <v>65</v>
      </c>
      <c r="C44" s="12">
        <v>139651</v>
      </c>
      <c r="D44" s="12">
        <v>139651</v>
      </c>
      <c r="E44" s="18">
        <f t="shared" si="1"/>
        <v>0</v>
      </c>
    </row>
    <row r="45" spans="1:5" ht="38.25" outlineLevel="1" x14ac:dyDescent="0.25">
      <c r="A45" s="6"/>
      <c r="B45" s="4" t="s">
        <v>66</v>
      </c>
      <c r="C45" s="12">
        <v>77355</v>
      </c>
      <c r="D45" s="12">
        <v>77355</v>
      </c>
      <c r="E45" s="18">
        <f t="shared" si="1"/>
        <v>0</v>
      </c>
    </row>
    <row r="46" spans="1:5" ht="38.25" outlineLevel="1" x14ac:dyDescent="0.25">
      <c r="A46" s="6"/>
      <c r="B46" s="4" t="s">
        <v>67</v>
      </c>
      <c r="C46" s="12">
        <v>180000</v>
      </c>
      <c r="D46" s="12">
        <v>180000</v>
      </c>
      <c r="E46" s="18">
        <f t="shared" si="1"/>
        <v>0</v>
      </c>
    </row>
    <row r="47" spans="1:5" x14ac:dyDescent="0.25">
      <c r="A47" s="6"/>
      <c r="B47" s="3" t="s">
        <v>20</v>
      </c>
      <c r="C47" s="11">
        <f>SUM(C48:C67)</f>
        <v>2598574</v>
      </c>
      <c r="D47" s="11">
        <f t="shared" ref="D47:E47" si="4">SUM(D48:D67)</f>
        <v>2598572.5</v>
      </c>
      <c r="E47" s="17">
        <f t="shared" si="4"/>
        <v>1.5000000000145519</v>
      </c>
    </row>
    <row r="48" spans="1:5" ht="38.25" outlineLevel="1" x14ac:dyDescent="0.25">
      <c r="A48" s="6"/>
      <c r="B48" s="4" t="s">
        <v>68</v>
      </c>
      <c r="C48" s="12">
        <v>93112</v>
      </c>
      <c r="D48" s="12">
        <v>93112</v>
      </c>
      <c r="E48" s="18">
        <f t="shared" si="1"/>
        <v>0</v>
      </c>
    </row>
    <row r="49" spans="1:5" ht="38.25" outlineLevel="1" x14ac:dyDescent="0.25">
      <c r="A49" s="6"/>
      <c r="B49" s="4" t="s">
        <v>69</v>
      </c>
      <c r="C49" s="12">
        <v>125761</v>
      </c>
      <c r="D49" s="12">
        <v>125761</v>
      </c>
      <c r="E49" s="18">
        <f t="shared" si="1"/>
        <v>0</v>
      </c>
    </row>
    <row r="50" spans="1:5" ht="38.25" outlineLevel="1" x14ac:dyDescent="0.25">
      <c r="A50" s="6"/>
      <c r="B50" s="4" t="s">
        <v>70</v>
      </c>
      <c r="C50" s="12">
        <v>95135</v>
      </c>
      <c r="D50" s="12">
        <v>95135</v>
      </c>
      <c r="E50" s="18">
        <f t="shared" si="1"/>
        <v>0</v>
      </c>
    </row>
    <row r="51" spans="1:5" ht="38.25" outlineLevel="1" x14ac:dyDescent="0.25">
      <c r="A51" s="6"/>
      <c r="B51" s="4" t="s">
        <v>71</v>
      </c>
      <c r="C51" s="12">
        <v>145424</v>
      </c>
      <c r="D51" s="12">
        <v>145424</v>
      </c>
      <c r="E51" s="18">
        <f t="shared" si="1"/>
        <v>0</v>
      </c>
    </row>
    <row r="52" spans="1:5" ht="38.25" outlineLevel="1" x14ac:dyDescent="0.25">
      <c r="A52" s="6"/>
      <c r="B52" s="4" t="s">
        <v>72</v>
      </c>
      <c r="C52" s="12">
        <v>90000</v>
      </c>
      <c r="D52" s="12">
        <v>90000</v>
      </c>
      <c r="E52" s="18">
        <f t="shared" si="1"/>
        <v>0</v>
      </c>
    </row>
    <row r="53" spans="1:5" ht="38.25" outlineLevel="1" x14ac:dyDescent="0.25">
      <c r="A53" s="6"/>
      <c r="B53" s="4" t="s">
        <v>73</v>
      </c>
      <c r="C53" s="12">
        <v>124861</v>
      </c>
      <c r="D53" s="12">
        <v>124861</v>
      </c>
      <c r="E53" s="18">
        <f t="shared" si="1"/>
        <v>0</v>
      </c>
    </row>
    <row r="54" spans="1:5" ht="25.5" outlineLevel="1" x14ac:dyDescent="0.25">
      <c r="A54" s="6"/>
      <c r="B54" s="4" t="s">
        <v>74</v>
      </c>
      <c r="C54" s="12">
        <v>125761</v>
      </c>
      <c r="D54" s="12">
        <v>125761</v>
      </c>
      <c r="E54" s="18">
        <f t="shared" si="1"/>
        <v>0</v>
      </c>
    </row>
    <row r="55" spans="1:5" ht="38.25" outlineLevel="1" x14ac:dyDescent="0.25">
      <c r="A55" s="6"/>
      <c r="B55" s="4" t="s">
        <v>75</v>
      </c>
      <c r="C55" s="12">
        <v>159449</v>
      </c>
      <c r="D55" s="12">
        <v>159449</v>
      </c>
      <c r="E55" s="18">
        <f t="shared" si="1"/>
        <v>0</v>
      </c>
    </row>
    <row r="56" spans="1:5" ht="63.75" outlineLevel="1" x14ac:dyDescent="0.25">
      <c r="A56" s="6"/>
      <c r="B56" s="4" t="s">
        <v>76</v>
      </c>
      <c r="C56" s="12">
        <v>278870</v>
      </c>
      <c r="D56" s="12">
        <v>278870</v>
      </c>
      <c r="E56" s="18">
        <f t="shared" si="1"/>
        <v>0</v>
      </c>
    </row>
    <row r="57" spans="1:5" ht="38.25" outlineLevel="1" x14ac:dyDescent="0.25">
      <c r="A57" s="6"/>
      <c r="B57" s="4" t="s">
        <v>77</v>
      </c>
      <c r="C57" s="12">
        <v>78177</v>
      </c>
      <c r="D57" s="12">
        <v>78177</v>
      </c>
      <c r="E57" s="18">
        <f t="shared" si="1"/>
        <v>0</v>
      </c>
    </row>
    <row r="58" spans="1:5" ht="38.25" outlineLevel="1" x14ac:dyDescent="0.25">
      <c r="A58" s="6"/>
      <c r="B58" s="4" t="s">
        <v>78</v>
      </c>
      <c r="C58" s="12">
        <v>324662</v>
      </c>
      <c r="D58" s="12">
        <v>324662</v>
      </c>
      <c r="E58" s="18">
        <f t="shared" si="1"/>
        <v>0</v>
      </c>
    </row>
    <row r="59" spans="1:5" ht="38.25" outlineLevel="1" x14ac:dyDescent="0.25">
      <c r="A59" s="6"/>
      <c r="B59" s="4" t="s">
        <v>79</v>
      </c>
      <c r="C59" s="12">
        <v>12266</v>
      </c>
      <c r="D59" s="12">
        <v>12266</v>
      </c>
      <c r="E59" s="18">
        <f t="shared" si="1"/>
        <v>0</v>
      </c>
    </row>
    <row r="60" spans="1:5" ht="38.25" outlineLevel="1" x14ac:dyDescent="0.25">
      <c r="A60" s="6"/>
      <c r="B60" s="4" t="s">
        <v>80</v>
      </c>
      <c r="C60" s="12">
        <v>99969</v>
      </c>
      <c r="D60" s="12">
        <v>99969</v>
      </c>
      <c r="E60" s="18">
        <f t="shared" si="1"/>
        <v>0</v>
      </c>
    </row>
    <row r="61" spans="1:5" ht="38.25" outlineLevel="1" x14ac:dyDescent="0.25">
      <c r="A61" s="6"/>
      <c r="B61" s="4" t="s">
        <v>81</v>
      </c>
      <c r="C61" s="12">
        <v>16716</v>
      </c>
      <c r="D61" s="12">
        <v>16716</v>
      </c>
      <c r="E61" s="18">
        <f t="shared" si="1"/>
        <v>0</v>
      </c>
    </row>
    <row r="62" spans="1:5" ht="38.25" outlineLevel="1" x14ac:dyDescent="0.25">
      <c r="A62" s="6"/>
      <c r="B62" s="4" t="s">
        <v>82</v>
      </c>
      <c r="C62" s="12">
        <v>100000</v>
      </c>
      <c r="D62" s="12">
        <v>100000</v>
      </c>
      <c r="E62" s="18">
        <f t="shared" si="1"/>
        <v>0</v>
      </c>
    </row>
    <row r="63" spans="1:5" ht="38.25" outlineLevel="1" x14ac:dyDescent="0.25">
      <c r="A63" s="6"/>
      <c r="B63" s="4" t="s">
        <v>83</v>
      </c>
      <c r="C63" s="12">
        <v>100000</v>
      </c>
      <c r="D63" s="12">
        <v>100000</v>
      </c>
      <c r="E63" s="18">
        <f t="shared" si="1"/>
        <v>0</v>
      </c>
    </row>
    <row r="64" spans="1:5" ht="25.5" outlineLevel="1" x14ac:dyDescent="0.25">
      <c r="A64" s="6"/>
      <c r="B64" s="4" t="s">
        <v>84</v>
      </c>
      <c r="C64" s="12">
        <v>108743</v>
      </c>
      <c r="D64" s="12">
        <v>108742.2</v>
      </c>
      <c r="E64" s="18">
        <f t="shared" si="1"/>
        <v>0.80000000000291038</v>
      </c>
    </row>
    <row r="65" spans="1:5" ht="25.5" outlineLevel="1" x14ac:dyDescent="0.25">
      <c r="A65" s="6"/>
      <c r="B65" s="4" t="s">
        <v>85</v>
      </c>
      <c r="C65" s="12">
        <v>123199</v>
      </c>
      <c r="D65" s="12">
        <v>123199</v>
      </c>
      <c r="E65" s="18">
        <f t="shared" si="1"/>
        <v>0</v>
      </c>
    </row>
    <row r="66" spans="1:5" ht="25.5" outlineLevel="1" x14ac:dyDescent="0.25">
      <c r="A66" s="6"/>
      <c r="B66" s="4" t="s">
        <v>86</v>
      </c>
      <c r="C66" s="12">
        <v>206457</v>
      </c>
      <c r="D66" s="12">
        <v>206456.3</v>
      </c>
      <c r="E66" s="18">
        <f t="shared" si="1"/>
        <v>0.70000000001164153</v>
      </c>
    </row>
    <row r="67" spans="1:5" ht="25.5" outlineLevel="1" x14ac:dyDescent="0.25">
      <c r="A67" s="6"/>
      <c r="B67" s="4" t="s">
        <v>87</v>
      </c>
      <c r="C67" s="12">
        <v>190012</v>
      </c>
      <c r="D67" s="12">
        <v>190012</v>
      </c>
      <c r="E67" s="18">
        <f t="shared" si="1"/>
        <v>0</v>
      </c>
    </row>
    <row r="68" spans="1:5" x14ac:dyDescent="0.25">
      <c r="A68" s="6"/>
      <c r="B68" s="3" t="s">
        <v>21</v>
      </c>
      <c r="C68" s="11">
        <f>SUM(C69:C86)</f>
        <v>3781493</v>
      </c>
      <c r="D68" s="11">
        <f t="shared" ref="D68:E68" si="5">SUM(D69:D86)</f>
        <v>3781493</v>
      </c>
      <c r="E68" s="17">
        <f t="shared" si="5"/>
        <v>0</v>
      </c>
    </row>
    <row r="69" spans="1:5" ht="38.25" outlineLevel="1" x14ac:dyDescent="0.25">
      <c r="A69" s="6"/>
      <c r="B69" s="9" t="s">
        <v>0</v>
      </c>
      <c r="C69" s="12">
        <v>245938</v>
      </c>
      <c r="D69" s="12">
        <v>245938</v>
      </c>
      <c r="E69" s="18">
        <f t="shared" ref="E69:E86" si="6">C69-D69</f>
        <v>0</v>
      </c>
    </row>
    <row r="70" spans="1:5" ht="25.5" outlineLevel="1" x14ac:dyDescent="0.25">
      <c r="A70" s="6"/>
      <c r="B70" s="9" t="s">
        <v>1</v>
      </c>
      <c r="C70" s="12">
        <v>458739</v>
      </c>
      <c r="D70" s="12">
        <v>458739</v>
      </c>
      <c r="E70" s="18">
        <f t="shared" si="6"/>
        <v>0</v>
      </c>
    </row>
    <row r="71" spans="1:5" ht="38.25" outlineLevel="1" x14ac:dyDescent="0.25">
      <c r="A71" s="6"/>
      <c r="B71" s="9" t="s">
        <v>2</v>
      </c>
      <c r="C71" s="12">
        <v>277792</v>
      </c>
      <c r="D71" s="12">
        <v>277792</v>
      </c>
      <c r="E71" s="18">
        <f t="shared" si="6"/>
        <v>0</v>
      </c>
    </row>
    <row r="72" spans="1:5" ht="25.5" outlineLevel="1" x14ac:dyDescent="0.25">
      <c r="A72" s="6"/>
      <c r="B72" s="9" t="s">
        <v>3</v>
      </c>
      <c r="C72" s="12">
        <v>184622</v>
      </c>
      <c r="D72" s="12">
        <v>184622</v>
      </c>
      <c r="E72" s="18">
        <f t="shared" si="6"/>
        <v>0</v>
      </c>
    </row>
    <row r="73" spans="1:5" ht="51" outlineLevel="1" x14ac:dyDescent="0.25">
      <c r="A73" s="6"/>
      <c r="B73" s="9" t="s">
        <v>4</v>
      </c>
      <c r="C73" s="12">
        <v>200000</v>
      </c>
      <c r="D73" s="12">
        <v>200000</v>
      </c>
      <c r="E73" s="18">
        <f t="shared" si="6"/>
        <v>0</v>
      </c>
    </row>
    <row r="74" spans="1:5" ht="51" outlineLevel="1" x14ac:dyDescent="0.25">
      <c r="A74" s="6"/>
      <c r="B74" s="9" t="s">
        <v>5</v>
      </c>
      <c r="C74" s="12">
        <v>100000</v>
      </c>
      <c r="D74" s="12">
        <v>100000</v>
      </c>
      <c r="E74" s="18">
        <f t="shared" si="6"/>
        <v>0</v>
      </c>
    </row>
    <row r="75" spans="1:5" ht="25.5" outlineLevel="1" x14ac:dyDescent="0.25">
      <c r="A75" s="6"/>
      <c r="B75" s="4" t="s">
        <v>6</v>
      </c>
      <c r="C75" s="12">
        <v>282007</v>
      </c>
      <c r="D75" s="12">
        <v>282007</v>
      </c>
      <c r="E75" s="18">
        <f t="shared" si="6"/>
        <v>0</v>
      </c>
    </row>
    <row r="76" spans="1:5" ht="25.5" outlineLevel="1" x14ac:dyDescent="0.25">
      <c r="A76" s="6"/>
      <c r="B76" s="9" t="s">
        <v>7</v>
      </c>
      <c r="C76" s="12">
        <v>180000</v>
      </c>
      <c r="D76" s="12">
        <v>180000</v>
      </c>
      <c r="E76" s="18">
        <f t="shared" si="6"/>
        <v>0</v>
      </c>
    </row>
    <row r="77" spans="1:5" ht="25.5" outlineLevel="1" x14ac:dyDescent="0.25">
      <c r="A77" s="6"/>
      <c r="B77" s="4" t="s">
        <v>8</v>
      </c>
      <c r="C77" s="12">
        <v>186322</v>
      </c>
      <c r="D77" s="12">
        <v>186322</v>
      </c>
      <c r="E77" s="18">
        <f t="shared" si="6"/>
        <v>0</v>
      </c>
    </row>
    <row r="78" spans="1:5" ht="25.5" outlineLevel="1" x14ac:dyDescent="0.25">
      <c r="A78" s="6"/>
      <c r="B78" s="4" t="s">
        <v>9</v>
      </c>
      <c r="C78" s="12">
        <v>180000</v>
      </c>
      <c r="D78" s="12">
        <v>180000</v>
      </c>
      <c r="E78" s="18">
        <f t="shared" si="6"/>
        <v>0</v>
      </c>
    </row>
    <row r="79" spans="1:5" ht="38.25" outlineLevel="1" x14ac:dyDescent="0.25">
      <c r="A79" s="6"/>
      <c r="B79" s="4" t="s">
        <v>10</v>
      </c>
      <c r="C79" s="12">
        <v>470994</v>
      </c>
      <c r="D79" s="12">
        <v>470994</v>
      </c>
      <c r="E79" s="18">
        <f t="shared" si="6"/>
        <v>0</v>
      </c>
    </row>
    <row r="80" spans="1:5" ht="51" outlineLevel="1" x14ac:dyDescent="0.25">
      <c r="A80" s="6"/>
      <c r="B80" s="4" t="s">
        <v>11</v>
      </c>
      <c r="C80" s="12">
        <v>150000</v>
      </c>
      <c r="D80" s="12">
        <v>150000</v>
      </c>
      <c r="E80" s="18">
        <f t="shared" si="6"/>
        <v>0</v>
      </c>
    </row>
    <row r="81" spans="1:5" ht="38.25" outlineLevel="1" x14ac:dyDescent="0.25">
      <c r="A81" s="6"/>
      <c r="B81" s="4" t="s">
        <v>12</v>
      </c>
      <c r="C81" s="12">
        <v>162924</v>
      </c>
      <c r="D81" s="12">
        <v>162924</v>
      </c>
      <c r="E81" s="18">
        <f t="shared" si="6"/>
        <v>0</v>
      </c>
    </row>
    <row r="82" spans="1:5" ht="25.5" outlineLevel="1" x14ac:dyDescent="0.25">
      <c r="A82" s="6"/>
      <c r="B82" s="4" t="s">
        <v>13</v>
      </c>
      <c r="C82" s="12">
        <v>180365</v>
      </c>
      <c r="D82" s="12">
        <v>180365</v>
      </c>
      <c r="E82" s="18">
        <f t="shared" si="6"/>
        <v>0</v>
      </c>
    </row>
    <row r="83" spans="1:5" ht="38.25" outlineLevel="1" x14ac:dyDescent="0.25">
      <c r="A83" s="6"/>
      <c r="B83" s="4" t="s">
        <v>14</v>
      </c>
      <c r="C83" s="12">
        <v>126731</v>
      </c>
      <c r="D83" s="12">
        <v>126731</v>
      </c>
      <c r="E83" s="18">
        <f t="shared" si="6"/>
        <v>0</v>
      </c>
    </row>
    <row r="84" spans="1:5" ht="25.5" outlineLevel="1" x14ac:dyDescent="0.25">
      <c r="A84" s="6"/>
      <c r="B84" s="4" t="s">
        <v>15</v>
      </c>
      <c r="C84" s="12">
        <v>243234</v>
      </c>
      <c r="D84" s="12">
        <v>243234</v>
      </c>
      <c r="E84" s="18">
        <f t="shared" si="6"/>
        <v>0</v>
      </c>
    </row>
    <row r="85" spans="1:5" ht="38.25" outlineLevel="1" x14ac:dyDescent="0.25">
      <c r="A85" s="6"/>
      <c r="B85" s="4" t="s">
        <v>16</v>
      </c>
      <c r="C85" s="12">
        <v>107167</v>
      </c>
      <c r="D85" s="12">
        <v>107167</v>
      </c>
      <c r="E85" s="18">
        <f t="shared" si="6"/>
        <v>0</v>
      </c>
    </row>
    <row r="86" spans="1:5" ht="25.5" outlineLevel="1" x14ac:dyDescent="0.25">
      <c r="A86" s="6"/>
      <c r="B86" s="4" t="s">
        <v>17</v>
      </c>
      <c r="C86" s="12">
        <v>44658</v>
      </c>
      <c r="D86" s="12">
        <v>44658</v>
      </c>
      <c r="E86" s="18">
        <f t="shared" si="6"/>
        <v>0</v>
      </c>
    </row>
  </sheetData>
  <mergeCells count="2">
    <mergeCell ref="B4:E4"/>
    <mergeCell ref="A2:E2"/>
  </mergeCells>
  <pageMargins left="0.70866141732283472" right="0.70866141732283472" top="0.74803149606299213" bottom="0.74803149606299213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Прямой результат рус</vt:lpstr>
      <vt:lpstr>'Прямой результат рус'!Область_печати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2015-07-02T09:47:59Z</cp:lastPrinted>
  <dcterms:created xsi:type="dcterms:W3CDTF">2013-09-04T07:47:25Z</dcterms:created>
  <dcterms:modified xsi:type="dcterms:W3CDTF">2015-07-22T10:04:59Z</dcterms:modified>
</cp:coreProperties>
</file>